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07BE88AA-F778-4389-9DDF-EAE79F71AC63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2" i="1" l="1"/>
  <c r="R22" i="1" s="1"/>
  <c r="M23" i="1"/>
  <c r="R23" i="1" s="1"/>
  <c r="M24" i="1"/>
  <c r="R24" i="1" s="1"/>
  <c r="M25" i="1"/>
  <c r="R25" i="1" s="1"/>
  <c r="M26" i="1"/>
  <c r="R26" i="1" s="1"/>
  <c r="M27" i="1"/>
  <c r="R27" i="1" s="1"/>
  <c r="M21" i="1"/>
  <c r="R21" i="1" s="1"/>
  <c r="R28" i="1" l="1"/>
  <c r="X28" i="1" s="1"/>
  <c r="X21" i="1"/>
  <c r="X23" i="1"/>
  <c r="X24" i="1" l="1"/>
  <c r="X25" i="1"/>
  <c r="X26" i="1"/>
  <c r="X27" i="1"/>
  <c r="X22" i="1"/>
</calcChain>
</file>

<file path=xl/sharedStrings.xml><?xml version="1.0" encoding="utf-8"?>
<sst xmlns="http://schemas.openxmlformats.org/spreadsheetml/2006/main" count="58" uniqueCount="50">
  <si>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</si>
  <si>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</si>
  <si>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</si>
  <si>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</si>
  <si>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</si>
  <si>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</si>
  <si>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</si>
  <si>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</si>
  <si>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</si>
  <si>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</si>
  <si>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</si>
  <si>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</si>
  <si>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</si>
  <si>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</si>
  <si>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</si>
  <si>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</si>
  <si>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</si>
  <si>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</si>
  <si>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</si>
  <si>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</si>
  <si>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</si>
  <si>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</si>
  <si>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</si>
  <si>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</si>
  <si>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</si>
  <si>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</si>
  <si>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</si>
  <si>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</si>
  <si>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</si>
  <si>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</si>
  <si>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</si>
  <si>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</si>
  <si>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</si>
  <si>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</si>
  <si>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</si>
  <si>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</si>
  <si>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</si>
  <si>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>кол</t>
  </si>
  <si>
    <t>Алланиязов С К</t>
  </si>
  <si>
    <t>Әртүрі мамандыққа арналған балалар киімдері</t>
  </si>
  <si>
    <t xml:space="preserve"> Саусақ театрына арналған қуыршақтар </t>
  </si>
  <si>
    <t xml:space="preserve"> Көлеңке театрына арналған ширма </t>
  </si>
  <si>
    <t>Бейнелеу өнеріне арналған материалдар мен құралдар: қарандаштар (қарапайым, түрлі түсті), бор, фломастерлер, бояулар, гуашь, қылқалам, сызғыш, сорғыш қағаз сүлгілер, пластмасса стақандары</t>
  </si>
  <si>
    <t>Бұйымдар жасауға арналған матриалдар мен құралдар: ермексаз, қамыр, саз, ағаш, желім</t>
  </si>
  <si>
    <t xml:space="preserve"> Фигуралы үлкен трафареттер </t>
  </si>
  <si>
    <t>Боямақтар</t>
  </si>
  <si>
    <t xml:space="preserve"> 12.12.2022</t>
  </si>
  <si>
    <t>ТОО Silk WAY Building</t>
  </si>
  <si>
    <t>Нарынкулов Р С</t>
  </si>
  <si>
    <t>Пятьсот девять тысяч восемьсот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</si>
</sst>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1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1"/>
  </cellStyleXfs>
  <cellXfs count="120">
    <xf numFmtId="0" fontId="0" fillId="0" borderId="0" xfId="0"/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1" fontId="1" fillId="0" borderId="14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5" xfId="2" applyFont="1" applyFill="1" applyBorder="1" applyAlignment="1">
      <alignment horizontal="left" vertical="top" wrapText="1"/>
    </xf>
    <xf numFmtId="0" fontId="9" fillId="0" borderId="16" xfId="2" applyFont="1" applyFill="1" applyBorder="1" applyAlignment="1">
      <alignment vertical="center" wrapText="1"/>
    </xf>
    <xf numFmtId="0" fontId="9" fillId="0" borderId="15" xfId="2" applyFont="1" applyFill="1" applyBorder="1" applyAlignment="1">
      <alignment vertical="center" wrapText="1"/>
    </xf>
    <xf numFmtId="0" fontId="9" fillId="0" borderId="16" xfId="2" applyFont="1" applyFill="1" applyBorder="1"/>
    <xf numFmtId="0" fontId="9" fillId="0" borderId="15" xfId="2" applyFont="1" applyFill="1" applyBorder="1"/>
    <xf numFmtId="0" fontId="10" fillId="0" borderId="16" xfId="2" applyFont="1" applyFill="1" applyBorder="1"/>
    <xf numFmtId="0" fontId="10" fillId="0" borderId="15" xfId="2" applyFont="1" applyFill="1" applyBorder="1"/>
    <xf numFmtId="0" fontId="3" fillId="0" borderId="11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9" fillId="0" borderId="18" xfId="2" applyFont="1" applyFill="1" applyBorder="1" applyAlignment="1">
      <alignment horizontal="left" vertical="top" wrapText="1"/>
    </xf>
    <xf numFmtId="0" fontId="9" fillId="0" borderId="19" xfId="2" applyFont="1" applyFill="1" applyBorder="1" applyAlignment="1">
      <alignment vertical="center"/>
    </xf>
    <xf numFmtId="0" fontId="9" fillId="0" borderId="18" xfId="2" applyFont="1" applyFill="1" applyBorder="1" applyAlignment="1">
      <alignment vertical="center"/>
    </xf>
    <xf numFmtId="0" fontId="3" fillId="0" borderId="11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right"/>
    </xf>
    <xf numFmtId="0" fontId="3" fillId="0" borderId="2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wrapText="1"/>
    </xf>
    <xf numFmtId="1" fontId="3" fillId="0" borderId="20" xfId="0" applyNumberFormat="1" applyFont="1" applyFill="1" applyBorder="1" applyAlignment="1">
      <alignment horizontal="right"/>
    </xf>
    <xf numFmtId="0" fontId="2" fillId="0" borderId="1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0" fontId="7" fillId="0" borderId="12" xfId="0" applyFont="1" applyFill="1" applyBorder="1" applyAlignment="1">
      <alignment horizontal="center" vertical="top" wrapText="1"/>
    </xf>
    <xf numFmtId="1" fontId="7" fillId="0" borderId="14" xfId="0" applyNumberFormat="1" applyFont="1" applyFill="1" applyBorder="1" applyAlignment="1">
      <alignment horizontal="center" vertical="center"/>
    </xf>
    <xf numFmtId="1" fontId="7" fillId="0" borderId="21" xfId="0" applyNumberFormat="1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wrapText="1"/>
    </xf>
    <xf numFmtId="164" fontId="4" fillId="0" borderId="21" xfId="0" applyNumberFormat="1" applyFont="1" applyFill="1" applyBorder="1" applyAlignment="1">
      <alignment horizontal="center" wrapText="1"/>
    </xf>
    <xf numFmtId="164" fontId="4" fillId="0" borderId="10" xfId="0" applyNumberFormat="1" applyFont="1" applyFill="1" applyBorder="1" applyAlignment="1">
      <alignment horizontal="center" wrapText="1"/>
    </xf>
    <xf numFmtId="14" fontId="4" fillId="0" borderId="14" xfId="0" applyNumberFormat="1" applyFont="1" applyFill="1" applyBorder="1" applyAlignment="1">
      <alignment horizontal="center" wrapText="1"/>
    </xf>
    <xf numFmtId="14" fontId="4" fillId="0" borderId="21" xfId="0" applyNumberFormat="1" applyFont="1" applyFill="1" applyBorder="1" applyAlignment="1">
      <alignment horizontal="center" wrapText="1"/>
    </xf>
    <xf numFmtId="14" fontId="4" fillId="0" borderId="10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30" xfId="0" applyNumberFormat="1" applyFont="1" applyFill="1" applyBorder="1" applyAlignment="1">
      <alignment horizontal="center" vertical="top" wrapText="1"/>
    </xf>
    <xf numFmtId="0" fontId="1" fillId="0" borderId="31" xfId="0" applyNumberFormat="1" applyFont="1" applyFill="1" applyBorder="1" applyAlignment="1">
      <alignment horizontal="center" vertical="top" wrapText="1"/>
    </xf>
    <xf numFmtId="0" fontId="1" fillId="0" borderId="32" xfId="0" applyNumberFormat="1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center" vertical="center" wrapText="1"/>
    </xf>
    <xf numFmtId="1" fontId="1" fillId="0" borderId="14" xfId="0" applyNumberFormat="1" applyFont="1" applyFill="1" applyBorder="1" applyAlignment="1">
      <alignment horizontal="center" wrapText="1"/>
    </xf>
    <xf numFmtId="1" fontId="1" fillId="0" borderId="21" xfId="0" applyNumberFormat="1" applyFont="1" applyFill="1" applyBorder="1" applyAlignment="1">
      <alignment horizontal="center" wrapText="1"/>
    </xf>
    <xf numFmtId="1" fontId="1" fillId="0" borderId="10" xfId="0" applyNumberFormat="1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" fontId="1" fillId="0" borderId="14" xfId="1" applyNumberFormat="1" applyFont="1" applyFill="1" applyBorder="1" applyAlignment="1">
      <alignment horizontal="right" wrapText="1"/>
    </xf>
    <xf numFmtId="1" fontId="1" fillId="0" borderId="21" xfId="1" applyNumberFormat="1" applyFont="1" applyFill="1" applyBorder="1" applyAlignment="1">
      <alignment horizontal="right" wrapText="1"/>
    </xf>
    <xf numFmtId="1" fontId="1" fillId="0" borderId="10" xfId="1" applyNumberFormat="1" applyFont="1" applyFill="1" applyBorder="1" applyAlignment="1">
      <alignment horizontal="right" wrapText="1"/>
    </xf>
    <xf numFmtId="1" fontId="1" fillId="0" borderId="22" xfId="0" applyNumberFormat="1" applyFont="1" applyFill="1" applyBorder="1" applyAlignment="1">
      <alignment horizontal="center" wrapText="1"/>
    </xf>
    <xf numFmtId="164" fontId="1" fillId="0" borderId="27" xfId="0" applyNumberFormat="1" applyFont="1" applyFill="1" applyBorder="1" applyAlignment="1">
      <alignment horizontal="center" wrapText="1"/>
    </xf>
    <xf numFmtId="164" fontId="1" fillId="0" borderId="21" xfId="0" applyNumberFormat="1" applyFont="1" applyFill="1" applyBorder="1" applyAlignment="1">
      <alignment horizontal="center" wrapText="1"/>
    </xf>
    <xf numFmtId="164" fontId="1" fillId="0" borderId="10" xfId="0" applyNumberFormat="1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1" fontId="1" fillId="0" borderId="14" xfId="0" applyNumberFormat="1" applyFont="1" applyFill="1" applyBorder="1" applyAlignment="1">
      <alignment horizontal="right" wrapText="1"/>
    </xf>
    <xf numFmtId="1" fontId="1" fillId="0" borderId="21" xfId="0" applyNumberFormat="1" applyFont="1" applyFill="1" applyBorder="1" applyAlignment="1">
      <alignment horizontal="right" wrapText="1"/>
    </xf>
    <xf numFmtId="1" fontId="1" fillId="0" borderId="22" xfId="0" applyNumberFormat="1" applyFont="1" applyFill="1" applyBorder="1" applyAlignment="1">
      <alignment horizontal="right" wrapText="1"/>
    </xf>
    <xf numFmtId="4" fontId="1" fillId="0" borderId="27" xfId="0" applyNumberFormat="1" applyFont="1" applyFill="1" applyBorder="1" applyAlignment="1">
      <alignment horizontal="right" wrapText="1"/>
    </xf>
    <xf numFmtId="4" fontId="1" fillId="0" borderId="21" xfId="0" applyNumberFormat="1" applyFont="1" applyFill="1" applyBorder="1" applyAlignment="1">
      <alignment horizontal="right" wrapText="1"/>
    </xf>
    <xf numFmtId="4" fontId="1" fillId="0" borderId="10" xfId="0" applyNumberFormat="1" applyFont="1" applyFill="1" applyBorder="1" applyAlignment="1">
      <alignment horizontal="right" wrapText="1"/>
    </xf>
    <xf numFmtId="1" fontId="1" fillId="0" borderId="25" xfId="1" applyNumberFormat="1" applyFont="1" applyFill="1" applyBorder="1" applyAlignment="1">
      <alignment horizontal="right" wrapText="1"/>
    </xf>
    <xf numFmtId="1" fontId="1" fillId="0" borderId="13" xfId="1" applyNumberFormat="1" applyFont="1" applyFill="1" applyBorder="1" applyAlignment="1">
      <alignment horizontal="right" wrapText="1"/>
    </xf>
    <xf numFmtId="1" fontId="1" fillId="0" borderId="24" xfId="1" applyNumberFormat="1" applyFont="1" applyFill="1" applyBorder="1" applyAlignment="1">
      <alignment horizontal="right" wrapText="1"/>
    </xf>
    <xf numFmtId="1" fontId="3" fillId="0" borderId="28" xfId="0" applyNumberFormat="1" applyFont="1" applyFill="1" applyBorder="1" applyAlignment="1">
      <alignment horizontal="right"/>
    </xf>
    <xf numFmtId="1" fontId="3" fillId="0" borderId="12" xfId="0" applyNumberFormat="1" applyFont="1" applyFill="1" applyBorder="1" applyAlignment="1">
      <alignment horizontal="right"/>
    </xf>
    <xf numFmtId="1" fontId="3" fillId="0" borderId="29" xfId="0" applyNumberFormat="1" applyFont="1" applyFill="1" applyBorder="1" applyAlignment="1">
      <alignment horizontal="right"/>
    </xf>
    <xf numFmtId="4" fontId="3" fillId="0" borderId="28" xfId="0" applyNumberFormat="1" applyFont="1" applyFill="1" applyBorder="1" applyAlignment="1">
      <alignment horizontal="right" wrapText="1"/>
    </xf>
    <xf numFmtId="4" fontId="3" fillId="0" borderId="12" xfId="0" applyNumberFormat="1" applyFont="1" applyFill="1" applyBorder="1" applyAlignment="1">
      <alignment horizontal="right" wrapText="1"/>
    </xf>
    <xf numFmtId="4" fontId="3" fillId="0" borderId="29" xfId="0" applyNumberFormat="1" applyFont="1" applyFill="1" applyBorder="1" applyAlignment="1">
      <alignment horizontal="right" wrapText="1"/>
    </xf>
    <xf numFmtId="1" fontId="1" fillId="0" borderId="25" xfId="0" applyNumberFormat="1" applyFont="1" applyFill="1" applyBorder="1" applyAlignment="1">
      <alignment horizontal="right" wrapText="1"/>
    </xf>
    <xf numFmtId="1" fontId="1" fillId="0" borderId="13" xfId="0" applyNumberFormat="1" applyFont="1" applyFill="1" applyBorder="1" applyAlignment="1">
      <alignment horizontal="right" wrapText="1"/>
    </xf>
    <xf numFmtId="1" fontId="1" fillId="0" borderId="26" xfId="0" applyNumberFormat="1" applyFont="1" applyFill="1" applyBorder="1" applyAlignment="1">
      <alignment horizontal="right" wrapText="1"/>
    </xf>
    <xf numFmtId="4" fontId="1" fillId="0" borderId="23" xfId="0" applyNumberFormat="1" applyFont="1" applyFill="1" applyBorder="1" applyAlignment="1">
      <alignment horizontal="right" wrapText="1"/>
    </xf>
    <xf numFmtId="4" fontId="1" fillId="0" borderId="13" xfId="0" applyNumberFormat="1" applyFont="1" applyFill="1" applyBorder="1" applyAlignment="1">
      <alignment horizontal="right" wrapText="1"/>
    </xf>
    <xf numFmtId="4" fontId="1" fillId="0" borderId="24" xfId="0" applyNumberFormat="1" applyFont="1" applyFill="1" applyBorder="1" applyAlignment="1">
      <alignment horizontal="right" wrapText="1"/>
    </xf>
    <xf numFmtId="0" fontId="2" fillId="0" borderId="1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center"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41"/>
  <sheetViews>
    <sheetView tabSelected="1" topLeftCell="A7" workbookViewId="0">
      <selection activeCell="A14" sqref="A14:XFD14"/>
    </sheetView>
  </sheetViews>
  <sheetFormatPr defaultColWidth="10.140625" defaultRowHeight="11.4" customHeight="1" x14ac:dyDescent="0.2"/>
  <cols>
    <col min="1" max="1" width="4" style="12" customWidth="1"/>
    <col min="2" max="2" width="2.85546875" style="12" customWidth="1"/>
    <col min="3" max="3" width="41.7109375" style="12" customWidth="1"/>
    <col min="4" max="5" width="2.85546875" style="12" customWidth="1"/>
    <col min="6" max="7" width="1" style="12" customWidth="1"/>
    <col min="8" max="8" width="5.85546875" style="12" customWidth="1"/>
    <col min="9" max="11" width="3.85546875" style="12" customWidth="1"/>
    <col min="12" max="12" width="12.85546875" style="12" customWidth="1"/>
    <col min="13" max="13" width="2.85546875" style="12" customWidth="1"/>
    <col min="14" max="14" width="4" style="12" customWidth="1"/>
    <col min="15" max="16" width="2.85546875" style="12" customWidth="1"/>
    <col min="17" max="17" width="15.85546875" style="12" customWidth="1"/>
    <col min="18" max="18" width="1" style="12" customWidth="1"/>
    <col min="19" max="24" width="2.85546875" style="12" customWidth="1"/>
    <col min="25" max="25" width="4.85546875" style="12" customWidth="1"/>
    <col min="26" max="29" width="2.85546875" style="12" customWidth="1"/>
    <col min="30" max="16384" width="10.140625" style="13"/>
  </cols>
  <sheetData>
    <row r="1" spans="1:29" ht="10.95" customHeight="1" x14ac:dyDescent="0.2">
      <c r="T1" s="57" t="s">
        <v>0</v>
      </c>
      <c r="U1" s="57"/>
      <c r="V1" s="57"/>
      <c r="W1" s="57"/>
      <c r="X1" s="57"/>
      <c r="Y1" s="57"/>
      <c r="Z1" s="57"/>
      <c r="AA1" s="57"/>
      <c r="AB1" s="57"/>
      <c r="AC1" s="57"/>
    </row>
    <row r="2" spans="1:29" ht="10.95" customHeight="1" x14ac:dyDescent="0.2">
      <c r="T2" s="57" t="s">
        <v>1</v>
      </c>
      <c r="U2" s="57"/>
      <c r="V2" s="57"/>
      <c r="W2" s="57"/>
      <c r="X2" s="57"/>
      <c r="Y2" s="57"/>
      <c r="Z2" s="57"/>
      <c r="AA2" s="57"/>
      <c r="AB2" s="57"/>
      <c r="AC2" s="57"/>
    </row>
    <row r="3" spans="1:29" ht="10.95" customHeight="1" x14ac:dyDescent="0.2">
      <c r="T3" s="57" t="s">
        <v>2</v>
      </c>
      <c r="U3" s="57"/>
      <c r="V3" s="57"/>
      <c r="W3" s="57"/>
      <c r="X3" s="57"/>
      <c r="Y3" s="57"/>
      <c r="Z3" s="57"/>
      <c r="AA3" s="57"/>
      <c r="AB3" s="57"/>
      <c r="AC3" s="57"/>
    </row>
    <row r="4" spans="1:29" ht="10.95" customHeight="1" x14ac:dyDescent="0.2">
      <c r="T4" s="57" t="s">
        <v>3</v>
      </c>
      <c r="U4" s="57"/>
      <c r="V4" s="57"/>
      <c r="W4" s="57"/>
      <c r="X4" s="57"/>
      <c r="Y4" s="57"/>
      <c r="Z4" s="57"/>
      <c r="AA4" s="57"/>
      <c r="AB4" s="57"/>
      <c r="AC4" s="57"/>
    </row>
    <row r="5" spans="1:29" s="12" customFormat="1" ht="0.6" customHeight="1" x14ac:dyDescent="0.2"/>
    <row r="6" spans="1:29" ht="12" customHeight="1" x14ac:dyDescent="0.2">
      <c r="A6" s="4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AC6" s="15" t="s">
        <v>4</v>
      </c>
    </row>
    <row r="7" spans="1:29" s="12" customFormat="1" ht="3.6" customHeight="1" x14ac:dyDescent="0.2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spans="1:29" ht="0.6" hidden="1" customHeight="1" x14ac:dyDescent="0.2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18"/>
      <c r="P8" s="18"/>
      <c r="Q8" s="18"/>
    </row>
    <row r="9" spans="1:29" ht="28.8" customHeight="1" x14ac:dyDescent="0.2">
      <c r="A9" s="49" t="s">
        <v>35</v>
      </c>
      <c r="B9" s="49"/>
      <c r="C9" s="49"/>
      <c r="D9" s="50" t="s">
        <v>47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T9" s="12" t="s">
        <v>5</v>
      </c>
      <c r="V9" s="19"/>
      <c r="W9" s="51">
        <v>123983135883</v>
      </c>
      <c r="X9" s="52"/>
      <c r="Y9" s="52"/>
      <c r="Z9" s="52"/>
      <c r="AA9" s="52"/>
      <c r="AB9" s="52"/>
      <c r="AC9" s="53"/>
    </row>
    <row r="10" spans="1:29" ht="22.05" customHeight="1" x14ac:dyDescent="0.2">
      <c r="R10" s="20"/>
      <c r="S10" s="21"/>
      <c r="T10" s="21"/>
      <c r="U10" s="22"/>
      <c r="V10" s="54" t="s">
        <v>6</v>
      </c>
      <c r="W10" s="55"/>
      <c r="X10" s="55"/>
      <c r="Y10" s="56"/>
      <c r="Z10" s="54" t="s">
        <v>7</v>
      </c>
      <c r="AA10" s="55"/>
      <c r="AB10" s="55"/>
      <c r="AC10" s="56"/>
    </row>
    <row r="11" spans="1:29" ht="10.95" customHeight="1" x14ac:dyDescent="0.2">
      <c r="R11" s="1"/>
      <c r="S11" s="2"/>
      <c r="T11" s="2"/>
      <c r="U11" s="3"/>
      <c r="V11" s="62">
        <v>13</v>
      </c>
      <c r="W11" s="63"/>
      <c r="X11" s="63"/>
      <c r="Y11" s="64"/>
      <c r="Z11" s="65" t="s">
        <v>46</v>
      </c>
      <c r="AA11" s="66"/>
      <c r="AB11" s="66"/>
      <c r="AC11" s="67"/>
    </row>
    <row r="12" spans="1:29" ht="0.6" customHeight="1" x14ac:dyDescent="0.2"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9" ht="13.05" customHeight="1" x14ac:dyDescent="0.2">
      <c r="A13" s="68" t="s">
        <v>8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</row>
    <row r="14" spans="1:29" ht="0.6" hidden="1" customHeight="1" x14ac:dyDescent="0.2"/>
    <row r="15" spans="1:29" s="4" customFormat="1" ht="42" customHeight="1" x14ac:dyDescent="0.2">
      <c r="A15" s="59" t="s">
        <v>9</v>
      </c>
      <c r="B15" s="60"/>
      <c r="C15" s="61"/>
      <c r="D15" s="69" t="s">
        <v>10</v>
      </c>
      <c r="E15" s="70"/>
      <c r="F15" s="70"/>
      <c r="G15" s="70"/>
      <c r="H15" s="70"/>
      <c r="I15" s="70"/>
      <c r="J15" s="70"/>
      <c r="K15" s="71"/>
      <c r="L15" s="72" t="s">
        <v>11</v>
      </c>
      <c r="M15" s="60"/>
      <c r="N15" s="60"/>
      <c r="O15" s="60"/>
      <c r="P15" s="61"/>
      <c r="Q15" s="59" t="s">
        <v>12</v>
      </c>
      <c r="R15" s="60"/>
      <c r="S15" s="60"/>
      <c r="T15" s="61"/>
      <c r="U15" s="59" t="s">
        <v>13</v>
      </c>
      <c r="V15" s="60"/>
      <c r="W15" s="60"/>
      <c r="X15" s="60"/>
      <c r="Y15" s="60"/>
      <c r="Z15" s="60"/>
      <c r="AA15" s="60"/>
      <c r="AB15" s="60"/>
      <c r="AC15" s="61"/>
    </row>
    <row r="16" spans="1:29" s="5" customFormat="1" ht="10.95" customHeight="1" x14ac:dyDescent="0.2">
      <c r="A16" s="59" t="s">
        <v>47</v>
      </c>
      <c r="B16" s="60"/>
      <c r="C16" s="61"/>
      <c r="D16" s="59" t="s">
        <v>36</v>
      </c>
      <c r="E16" s="60"/>
      <c r="F16" s="60"/>
      <c r="G16" s="60"/>
      <c r="H16" s="60"/>
      <c r="I16" s="60"/>
      <c r="J16" s="60"/>
      <c r="K16" s="61"/>
      <c r="L16" s="59" t="s">
        <v>38</v>
      </c>
      <c r="M16" s="60"/>
      <c r="N16" s="60"/>
      <c r="O16" s="60"/>
      <c r="P16" s="61"/>
      <c r="Q16" s="59"/>
      <c r="R16" s="60"/>
      <c r="S16" s="60"/>
      <c r="T16" s="61"/>
      <c r="U16" s="59"/>
      <c r="V16" s="60"/>
      <c r="W16" s="60"/>
      <c r="X16" s="60"/>
      <c r="Y16" s="60"/>
      <c r="Z16" s="60"/>
      <c r="AA16" s="60"/>
      <c r="AB16" s="60"/>
      <c r="AC16" s="61"/>
    </row>
    <row r="17" spans="1:29" s="6" customFormat="1" ht="4.8" customHeight="1" x14ac:dyDescent="0.2"/>
    <row r="18" spans="1:29" s="7" customFormat="1" ht="16.95" customHeight="1" x14ac:dyDescent="0.2">
      <c r="A18" s="76" t="s">
        <v>14</v>
      </c>
      <c r="B18" s="77"/>
      <c r="C18" s="80" t="s">
        <v>15</v>
      </c>
      <c r="D18" s="76" t="s">
        <v>16</v>
      </c>
      <c r="E18" s="82"/>
      <c r="F18" s="82"/>
      <c r="G18" s="82"/>
      <c r="H18" s="77"/>
      <c r="I18" s="76" t="s">
        <v>17</v>
      </c>
      <c r="J18" s="82"/>
      <c r="K18" s="77"/>
      <c r="L18" s="59" t="s">
        <v>18</v>
      </c>
      <c r="M18" s="60"/>
      <c r="N18" s="60"/>
      <c r="O18" s="60"/>
      <c r="P18" s="61"/>
      <c r="Q18" s="80" t="s">
        <v>19</v>
      </c>
      <c r="R18" s="76" t="s">
        <v>20</v>
      </c>
      <c r="S18" s="82"/>
      <c r="T18" s="82"/>
      <c r="U18" s="82"/>
      <c r="V18" s="82"/>
      <c r="W18" s="77"/>
      <c r="X18" s="76" t="s">
        <v>21</v>
      </c>
      <c r="Y18" s="82"/>
      <c r="Z18" s="82"/>
      <c r="AA18" s="82"/>
      <c r="AB18" s="82"/>
      <c r="AC18" s="77"/>
    </row>
    <row r="19" spans="1:29" s="7" customFormat="1" ht="16.05" customHeight="1" x14ac:dyDescent="0.2">
      <c r="A19" s="78"/>
      <c r="B19" s="79"/>
      <c r="C19" s="81"/>
      <c r="D19" s="78"/>
      <c r="E19" s="83"/>
      <c r="F19" s="83"/>
      <c r="G19" s="83"/>
      <c r="H19" s="79"/>
      <c r="I19" s="78"/>
      <c r="J19" s="83"/>
      <c r="K19" s="79"/>
      <c r="L19" s="44" t="s">
        <v>22</v>
      </c>
      <c r="M19" s="59" t="s">
        <v>23</v>
      </c>
      <c r="N19" s="60"/>
      <c r="O19" s="60"/>
      <c r="P19" s="61"/>
      <c r="Q19" s="81"/>
      <c r="R19" s="78"/>
      <c r="S19" s="83"/>
      <c r="T19" s="83"/>
      <c r="U19" s="83"/>
      <c r="V19" s="83"/>
      <c r="W19" s="79"/>
      <c r="X19" s="78"/>
      <c r="Y19" s="83"/>
      <c r="Z19" s="83"/>
      <c r="AA19" s="83"/>
      <c r="AB19" s="83"/>
      <c r="AC19" s="79"/>
    </row>
    <row r="20" spans="1:29" s="6" customFormat="1" ht="10.95" customHeight="1" x14ac:dyDescent="0.2">
      <c r="A20" s="73">
        <v>1</v>
      </c>
      <c r="B20" s="75"/>
      <c r="C20" s="8">
        <v>2</v>
      </c>
      <c r="D20" s="73">
        <v>3</v>
      </c>
      <c r="E20" s="74"/>
      <c r="F20" s="74"/>
      <c r="G20" s="74"/>
      <c r="H20" s="75"/>
      <c r="I20" s="73">
        <v>4</v>
      </c>
      <c r="J20" s="74"/>
      <c r="K20" s="75"/>
      <c r="L20" s="45">
        <v>5</v>
      </c>
      <c r="M20" s="73">
        <v>6</v>
      </c>
      <c r="N20" s="74"/>
      <c r="O20" s="74"/>
      <c r="P20" s="75"/>
      <c r="Q20" s="45">
        <v>7</v>
      </c>
      <c r="R20" s="73">
        <v>8</v>
      </c>
      <c r="S20" s="74"/>
      <c r="T20" s="74"/>
      <c r="U20" s="74"/>
      <c r="V20" s="74"/>
      <c r="W20" s="75"/>
      <c r="X20" s="73">
        <v>9</v>
      </c>
      <c r="Y20" s="74"/>
      <c r="Z20" s="74"/>
      <c r="AA20" s="74"/>
      <c r="AB20" s="74"/>
      <c r="AC20" s="75"/>
    </row>
    <row r="21" spans="1:29" s="7" customFormat="1" ht="10.8" customHeight="1" x14ac:dyDescent="0.2">
      <c r="A21" s="73">
        <v>1</v>
      </c>
      <c r="B21" s="87"/>
      <c r="C21" s="23" t="s">
        <v>39</v>
      </c>
      <c r="D21" s="88">
        <v>13602</v>
      </c>
      <c r="E21" s="89"/>
      <c r="F21" s="89"/>
      <c r="G21" s="89"/>
      <c r="H21" s="90"/>
      <c r="I21" s="91" t="s">
        <v>37</v>
      </c>
      <c r="J21" s="92"/>
      <c r="K21" s="93"/>
      <c r="L21" s="24">
        <v>10</v>
      </c>
      <c r="M21" s="94">
        <f>L21</f>
        <v>10</v>
      </c>
      <c r="N21" s="95"/>
      <c r="O21" s="95"/>
      <c r="P21" s="96"/>
      <c r="Q21" s="25">
        <v>3700</v>
      </c>
      <c r="R21" s="97">
        <f>Q21*M21</f>
        <v>37000</v>
      </c>
      <c r="S21" s="98"/>
      <c r="T21" s="98"/>
      <c r="U21" s="98"/>
      <c r="V21" s="98"/>
      <c r="W21" s="99"/>
      <c r="X21" s="84">
        <f>R21*12/112</f>
        <v>3964.2857142857142</v>
      </c>
      <c r="Y21" s="85"/>
      <c r="Z21" s="85"/>
      <c r="AA21" s="85"/>
      <c r="AB21" s="85"/>
      <c r="AC21" s="86"/>
    </row>
    <row r="22" spans="1:29" s="7" customFormat="1" ht="10.8" customHeight="1" x14ac:dyDescent="0.2">
      <c r="A22" s="73">
        <v>2</v>
      </c>
      <c r="B22" s="87"/>
      <c r="C22" s="23" t="s">
        <v>40</v>
      </c>
      <c r="D22" s="88">
        <v>13603</v>
      </c>
      <c r="E22" s="89"/>
      <c r="F22" s="89"/>
      <c r="G22" s="89"/>
      <c r="H22" s="90"/>
      <c r="I22" s="91" t="s">
        <v>24</v>
      </c>
      <c r="J22" s="92"/>
      <c r="K22" s="93"/>
      <c r="L22" s="24">
        <v>2</v>
      </c>
      <c r="M22" s="94">
        <f t="shared" ref="M22:M27" si="0">L22</f>
        <v>2</v>
      </c>
      <c r="N22" s="95"/>
      <c r="O22" s="95"/>
      <c r="P22" s="96"/>
      <c r="Q22" s="25">
        <v>7000</v>
      </c>
      <c r="R22" s="97">
        <f t="shared" ref="R22:R27" si="1">Q22*M22</f>
        <v>14000</v>
      </c>
      <c r="S22" s="98"/>
      <c r="T22" s="98"/>
      <c r="U22" s="98"/>
      <c r="V22" s="98"/>
      <c r="W22" s="99"/>
      <c r="X22" s="84">
        <f t="shared" ref="X22:X27" si="2">R22*12/112</f>
        <v>1500</v>
      </c>
      <c r="Y22" s="85"/>
      <c r="Z22" s="85"/>
      <c r="AA22" s="85"/>
      <c r="AB22" s="85"/>
      <c r="AC22" s="86"/>
    </row>
    <row r="23" spans="1:29" s="7" customFormat="1" ht="10.199999999999999" customHeight="1" x14ac:dyDescent="0.2">
      <c r="A23" s="73">
        <v>3</v>
      </c>
      <c r="B23" s="87"/>
      <c r="C23" s="23" t="s">
        <v>41</v>
      </c>
      <c r="D23" s="88">
        <v>13604</v>
      </c>
      <c r="E23" s="89"/>
      <c r="F23" s="89"/>
      <c r="G23" s="89"/>
      <c r="H23" s="90"/>
      <c r="I23" s="91" t="s">
        <v>24</v>
      </c>
      <c r="J23" s="92"/>
      <c r="K23" s="93"/>
      <c r="L23" s="24">
        <v>2</v>
      </c>
      <c r="M23" s="94">
        <f t="shared" si="0"/>
        <v>2</v>
      </c>
      <c r="N23" s="95"/>
      <c r="O23" s="95"/>
      <c r="P23" s="96"/>
      <c r="Q23" s="25">
        <v>2900</v>
      </c>
      <c r="R23" s="97">
        <f t="shared" si="1"/>
        <v>5800</v>
      </c>
      <c r="S23" s="98"/>
      <c r="T23" s="98"/>
      <c r="U23" s="98"/>
      <c r="V23" s="98"/>
      <c r="W23" s="99"/>
      <c r="X23" s="84">
        <f>R23*12/112</f>
        <v>621.42857142857144</v>
      </c>
      <c r="Y23" s="85"/>
      <c r="Z23" s="85"/>
      <c r="AA23" s="85"/>
      <c r="AB23" s="85"/>
      <c r="AC23" s="86"/>
    </row>
    <row r="24" spans="1:29" s="7" customFormat="1" ht="29.4" customHeight="1" x14ac:dyDescent="0.2">
      <c r="A24" s="73">
        <v>4</v>
      </c>
      <c r="B24" s="87"/>
      <c r="C24" s="23" t="s">
        <v>42</v>
      </c>
      <c r="D24" s="88">
        <v>13605</v>
      </c>
      <c r="E24" s="89"/>
      <c r="F24" s="89"/>
      <c r="G24" s="89"/>
      <c r="H24" s="90"/>
      <c r="I24" s="91" t="s">
        <v>24</v>
      </c>
      <c r="J24" s="92"/>
      <c r="K24" s="93"/>
      <c r="L24" s="26">
        <v>45</v>
      </c>
      <c r="M24" s="94">
        <f t="shared" si="0"/>
        <v>45</v>
      </c>
      <c r="N24" s="95"/>
      <c r="O24" s="95"/>
      <c r="P24" s="96"/>
      <c r="Q24" s="27">
        <v>3400</v>
      </c>
      <c r="R24" s="97">
        <f t="shared" si="1"/>
        <v>153000</v>
      </c>
      <c r="S24" s="98"/>
      <c r="T24" s="98"/>
      <c r="U24" s="98"/>
      <c r="V24" s="98"/>
      <c r="W24" s="99"/>
      <c r="X24" s="84">
        <f t="shared" si="2"/>
        <v>16392.857142857141</v>
      </c>
      <c r="Y24" s="85"/>
      <c r="Z24" s="85"/>
      <c r="AA24" s="85"/>
      <c r="AB24" s="85"/>
      <c r="AC24" s="86"/>
    </row>
    <row r="25" spans="1:29" s="7" customFormat="1" ht="21.6" customHeight="1" x14ac:dyDescent="0.2">
      <c r="A25" s="73">
        <v>5</v>
      </c>
      <c r="B25" s="87"/>
      <c r="C25" s="23" t="s">
        <v>43</v>
      </c>
      <c r="D25" s="88">
        <v>13606</v>
      </c>
      <c r="E25" s="89"/>
      <c r="F25" s="89"/>
      <c r="G25" s="89"/>
      <c r="H25" s="90"/>
      <c r="I25" s="91" t="s">
        <v>24</v>
      </c>
      <c r="J25" s="92"/>
      <c r="K25" s="93"/>
      <c r="L25" s="26">
        <v>50</v>
      </c>
      <c r="M25" s="94">
        <f t="shared" si="0"/>
        <v>50</v>
      </c>
      <c r="N25" s="95"/>
      <c r="O25" s="95"/>
      <c r="P25" s="96"/>
      <c r="Q25" s="27">
        <v>3000</v>
      </c>
      <c r="R25" s="97">
        <f t="shared" si="1"/>
        <v>150000</v>
      </c>
      <c r="S25" s="98"/>
      <c r="T25" s="98"/>
      <c r="U25" s="98"/>
      <c r="V25" s="98"/>
      <c r="W25" s="99"/>
      <c r="X25" s="84">
        <f t="shared" si="2"/>
        <v>16071.428571428571</v>
      </c>
      <c r="Y25" s="85"/>
      <c r="Z25" s="85"/>
      <c r="AA25" s="85"/>
      <c r="AB25" s="85"/>
      <c r="AC25" s="86"/>
    </row>
    <row r="26" spans="1:29" s="7" customFormat="1" ht="10.8" customHeight="1" x14ac:dyDescent="0.2">
      <c r="A26" s="73">
        <v>6</v>
      </c>
      <c r="B26" s="87"/>
      <c r="C26" s="23" t="s">
        <v>44</v>
      </c>
      <c r="D26" s="88">
        <v>13607</v>
      </c>
      <c r="E26" s="89"/>
      <c r="F26" s="89"/>
      <c r="G26" s="89"/>
      <c r="H26" s="90"/>
      <c r="I26" s="91" t="s">
        <v>37</v>
      </c>
      <c r="J26" s="92"/>
      <c r="K26" s="93"/>
      <c r="L26" s="28">
        <v>10</v>
      </c>
      <c r="M26" s="94">
        <f t="shared" si="0"/>
        <v>10</v>
      </c>
      <c r="N26" s="95"/>
      <c r="O26" s="95"/>
      <c r="P26" s="96"/>
      <c r="Q26" s="29">
        <v>2500</v>
      </c>
      <c r="R26" s="97">
        <f t="shared" si="1"/>
        <v>25000</v>
      </c>
      <c r="S26" s="98"/>
      <c r="T26" s="98"/>
      <c r="U26" s="98"/>
      <c r="V26" s="98"/>
      <c r="W26" s="99"/>
      <c r="X26" s="84">
        <f t="shared" si="2"/>
        <v>2678.5714285714284</v>
      </c>
      <c r="Y26" s="85"/>
      <c r="Z26" s="85"/>
      <c r="AA26" s="85"/>
      <c r="AB26" s="85"/>
      <c r="AC26" s="86"/>
    </row>
    <row r="27" spans="1:29" s="7" customFormat="1" ht="10.8" customHeight="1" x14ac:dyDescent="0.2">
      <c r="A27" s="73">
        <v>7</v>
      </c>
      <c r="B27" s="87"/>
      <c r="C27" s="37" t="s">
        <v>45</v>
      </c>
      <c r="D27" s="88">
        <v>13608</v>
      </c>
      <c r="E27" s="89"/>
      <c r="F27" s="89"/>
      <c r="G27" s="89"/>
      <c r="H27" s="90"/>
      <c r="I27" s="91" t="s">
        <v>37</v>
      </c>
      <c r="J27" s="92"/>
      <c r="K27" s="93"/>
      <c r="L27" s="38">
        <v>50</v>
      </c>
      <c r="M27" s="109">
        <f t="shared" si="0"/>
        <v>50</v>
      </c>
      <c r="N27" s="110"/>
      <c r="O27" s="110"/>
      <c r="P27" s="111"/>
      <c r="Q27" s="39">
        <v>2500</v>
      </c>
      <c r="R27" s="112">
        <f t="shared" si="1"/>
        <v>125000</v>
      </c>
      <c r="S27" s="113"/>
      <c r="T27" s="113"/>
      <c r="U27" s="113"/>
      <c r="V27" s="113"/>
      <c r="W27" s="114"/>
      <c r="X27" s="100">
        <f t="shared" si="2"/>
        <v>13392.857142857143</v>
      </c>
      <c r="Y27" s="101"/>
      <c r="Z27" s="101"/>
      <c r="AA27" s="101"/>
      <c r="AB27" s="101"/>
      <c r="AC27" s="102"/>
    </row>
    <row r="28" spans="1:29" ht="10.95" customHeight="1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1" t="s">
        <v>25</v>
      </c>
      <c r="L28" s="46"/>
      <c r="M28" s="103"/>
      <c r="N28" s="104"/>
      <c r="O28" s="104"/>
      <c r="P28" s="105"/>
      <c r="Q28" s="42"/>
      <c r="R28" s="106">
        <f>SUM(R21:R27)</f>
        <v>509800</v>
      </c>
      <c r="S28" s="107"/>
      <c r="T28" s="107"/>
      <c r="U28" s="107"/>
      <c r="V28" s="107"/>
      <c r="W28" s="108"/>
      <c r="X28" s="106">
        <f t="shared" ref="X28" si="3">R28*12/112</f>
        <v>54621.428571428572</v>
      </c>
      <c r="Y28" s="107"/>
      <c r="Z28" s="107"/>
      <c r="AA28" s="107"/>
      <c r="AB28" s="107"/>
      <c r="AC28" s="108"/>
    </row>
    <row r="29" spans="1:29" ht="2.4" customHeight="1" x14ac:dyDescent="0.2">
      <c r="A29" s="18"/>
      <c r="B29" s="18"/>
      <c r="C29" s="18"/>
      <c r="L29" s="48"/>
      <c r="P29" s="9"/>
    </row>
    <row r="30" spans="1:29" ht="10.95" customHeight="1" x14ac:dyDescent="0.2">
      <c r="A30" s="18" t="s">
        <v>26</v>
      </c>
      <c r="B30" s="18"/>
      <c r="C30" s="18"/>
      <c r="D30" s="115"/>
      <c r="E30" s="115"/>
      <c r="F30" s="115"/>
      <c r="G30" s="115"/>
      <c r="H30" s="115"/>
      <c r="I30" s="115"/>
      <c r="J30" s="115"/>
      <c r="K30" s="115"/>
      <c r="L30" s="116" t="s">
        <v>27</v>
      </c>
      <c r="M30" s="116"/>
      <c r="N30" s="116"/>
      <c r="O30" s="116"/>
      <c r="P30" s="115" t="s">
        <v>49</v>
      </c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</row>
    <row r="31" spans="1:29" ht="7.8" customHeight="1" x14ac:dyDescent="0.2"/>
    <row r="32" spans="1:29" ht="10.95" customHeight="1" x14ac:dyDescent="0.2">
      <c r="A32" s="12" t="s">
        <v>28</v>
      </c>
      <c r="F32" s="30" t="s">
        <v>29</v>
      </c>
      <c r="G32" s="119" t="s">
        <v>48</v>
      </c>
      <c r="H32" s="119"/>
      <c r="I32" s="119"/>
      <c r="J32" s="119"/>
      <c r="K32" s="119"/>
      <c r="L32" s="119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</row>
    <row r="33" spans="1:28" ht="10.95" customHeight="1" x14ac:dyDescent="0.2">
      <c r="D33" s="117"/>
      <c r="E33" s="117"/>
      <c r="G33" s="117" t="s">
        <v>31</v>
      </c>
      <c r="H33" s="117"/>
      <c r="I33" s="117"/>
      <c r="J33" s="117"/>
      <c r="K33" s="117"/>
      <c r="L33" s="117"/>
    </row>
    <row r="34" spans="1:28" ht="7.8" customHeight="1" x14ac:dyDescent="0.2"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</row>
    <row r="35" spans="1:28" s="12" customFormat="1" ht="1.2" customHeight="1" x14ac:dyDescent="0.2">
      <c r="M35" s="14"/>
      <c r="N35" s="14"/>
      <c r="O35" s="31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3"/>
    </row>
    <row r="36" spans="1:28" s="12" customFormat="1" ht="10.95" customHeight="1" x14ac:dyDescent="0.2">
      <c r="A36" s="12" t="s">
        <v>32</v>
      </c>
      <c r="D36" s="119"/>
      <c r="E36" s="119"/>
      <c r="F36" s="119"/>
      <c r="G36" s="119"/>
      <c r="H36" s="119"/>
      <c r="I36" s="119"/>
      <c r="J36" s="119"/>
      <c r="K36" s="119"/>
      <c r="L36" s="34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spans="1:28" ht="4.8" customHeight="1" x14ac:dyDescent="0.2">
      <c r="D37" s="117"/>
      <c r="E37" s="117"/>
      <c r="F37" s="117"/>
      <c r="G37" s="117"/>
      <c r="H37" s="117"/>
      <c r="I37" s="117"/>
      <c r="J37" s="117"/>
      <c r="K37" s="117"/>
      <c r="L37" s="10"/>
    </row>
    <row r="38" spans="1:28" ht="10.95" customHeight="1" x14ac:dyDescent="0.2">
      <c r="A38" s="11" t="s">
        <v>33</v>
      </c>
      <c r="Q38" s="34"/>
      <c r="R38" s="34"/>
      <c r="S38" s="34"/>
      <c r="T38" s="34"/>
      <c r="U38" s="34"/>
      <c r="V38" s="34"/>
      <c r="W38" s="34"/>
      <c r="X38" s="34"/>
    </row>
    <row r="39" spans="1:28" s="12" customFormat="1" ht="7.8" hidden="1" customHeight="1" x14ac:dyDescent="0.2"/>
    <row r="40" spans="1:28" ht="10.95" customHeight="1" x14ac:dyDescent="0.2">
      <c r="A40" s="12" t="s">
        <v>34</v>
      </c>
      <c r="D40" s="119"/>
      <c r="E40" s="119"/>
      <c r="F40" s="119"/>
      <c r="G40" s="119"/>
      <c r="H40" s="119"/>
      <c r="I40" s="119"/>
      <c r="J40" s="119"/>
      <c r="K40" s="119"/>
      <c r="L40" s="34"/>
      <c r="Q40" s="36"/>
      <c r="R40" s="17" t="s">
        <v>29</v>
      </c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ht="10.95" customHeight="1" x14ac:dyDescent="0.2">
      <c r="D41" s="117"/>
      <c r="E41" s="117"/>
      <c r="F41" s="117"/>
      <c r="G41" s="117"/>
      <c r="H41" s="117"/>
      <c r="I41" s="117"/>
      <c r="J41" s="117"/>
      <c r="K41" s="117"/>
      <c r="L41" s="10"/>
      <c r="Q41" s="47" t="s">
        <v>30</v>
      </c>
      <c r="R41" s="10"/>
      <c r="S41" s="117" t="s">
        <v>31</v>
      </c>
      <c r="T41" s="117"/>
      <c r="U41" s="117"/>
      <c r="V41" s="117"/>
      <c r="W41" s="117"/>
      <c r="X41" s="117"/>
      <c r="Y41" s="117"/>
      <c r="Z41" s="117"/>
      <c r="AA41" s="117"/>
      <c r="AB41" s="117"/>
    </row>
  </sheetData>
  <mergeCells count="96">
    <mergeCell ref="D30:K30"/>
    <mergeCell ref="L30:O30"/>
    <mergeCell ref="P30:AC30"/>
    <mergeCell ref="D41:K41"/>
    <mergeCell ref="S41:AB41"/>
    <mergeCell ref="D33:E33"/>
    <mergeCell ref="G33:L33"/>
    <mergeCell ref="O34:AB34"/>
    <mergeCell ref="D36:K36"/>
    <mergeCell ref="D37:K37"/>
    <mergeCell ref="D40:K40"/>
    <mergeCell ref="G32:L32"/>
    <mergeCell ref="Q32:AB32"/>
    <mergeCell ref="A27:B27"/>
    <mergeCell ref="D27:H27"/>
    <mergeCell ref="I27:K27"/>
    <mergeCell ref="M27:P27"/>
    <mergeCell ref="R27:W27"/>
    <mergeCell ref="X27:AC27"/>
    <mergeCell ref="M28:P28"/>
    <mergeCell ref="R28:W28"/>
    <mergeCell ref="X28:AC28"/>
    <mergeCell ref="X26:AC26"/>
    <mergeCell ref="X25:AC25"/>
    <mergeCell ref="A26:B26"/>
    <mergeCell ref="D26:H26"/>
    <mergeCell ref="I26:K26"/>
    <mergeCell ref="M26:P26"/>
    <mergeCell ref="R26:W26"/>
    <mergeCell ref="A25:B25"/>
    <mergeCell ref="D25:H25"/>
    <mergeCell ref="I25:K25"/>
    <mergeCell ref="M25:P25"/>
    <mergeCell ref="R25:W25"/>
    <mergeCell ref="X24:AC24"/>
    <mergeCell ref="A23:B23"/>
    <mergeCell ref="D23:H23"/>
    <mergeCell ref="I23:K23"/>
    <mergeCell ref="M23:P23"/>
    <mergeCell ref="R23:W23"/>
    <mergeCell ref="X23:AC23"/>
    <mergeCell ref="A24:B24"/>
    <mergeCell ref="D24:H24"/>
    <mergeCell ref="I24:K24"/>
    <mergeCell ref="M24:P24"/>
    <mergeCell ref="R24:W24"/>
    <mergeCell ref="X22:AC22"/>
    <mergeCell ref="A21:B21"/>
    <mergeCell ref="D21:H21"/>
    <mergeCell ref="I21:K21"/>
    <mergeCell ref="M21:P21"/>
    <mergeCell ref="R21:W21"/>
    <mergeCell ref="X21:AC21"/>
    <mergeCell ref="A22:B22"/>
    <mergeCell ref="D22:H22"/>
    <mergeCell ref="I22:K22"/>
    <mergeCell ref="M22:P22"/>
    <mergeCell ref="R22:W22"/>
    <mergeCell ref="X20:AC20"/>
    <mergeCell ref="A18:B19"/>
    <mergeCell ref="C18:C19"/>
    <mergeCell ref="D18:H19"/>
    <mergeCell ref="I18:K19"/>
    <mergeCell ref="L18:P18"/>
    <mergeCell ref="Q18:Q19"/>
    <mergeCell ref="R18:W19"/>
    <mergeCell ref="X18:AC19"/>
    <mergeCell ref="M19:P19"/>
    <mergeCell ref="A20:B20"/>
    <mergeCell ref="D20:H20"/>
    <mergeCell ref="I20:K20"/>
    <mergeCell ref="M20:P20"/>
    <mergeCell ref="R20:W20"/>
    <mergeCell ref="V11:Y11"/>
    <mergeCell ref="Z11:AC11"/>
    <mergeCell ref="A13:AC13"/>
    <mergeCell ref="A15:C15"/>
    <mergeCell ref="D15:K15"/>
    <mergeCell ref="L15:P15"/>
    <mergeCell ref="Q15:T15"/>
    <mergeCell ref="U15:AC15"/>
    <mergeCell ref="A16:C16"/>
    <mergeCell ref="D16:K16"/>
    <mergeCell ref="L16:P16"/>
    <mergeCell ref="Q16:T16"/>
    <mergeCell ref="U16:AC16"/>
    <mergeCell ref="T1:AC1"/>
    <mergeCell ref="T2:AC2"/>
    <mergeCell ref="T3:AC3"/>
    <mergeCell ref="T4:AC4"/>
    <mergeCell ref="A7:Q7"/>
    <mergeCell ref="A9:C9"/>
    <mergeCell ref="D9:Q9"/>
    <mergeCell ref="W9:AC9"/>
    <mergeCell ref="V10:Y10"/>
    <mergeCell ref="Z10:AC10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2024-07-15T12:26:29Z</cp:lastPrinted>
  <dcterms:created xsi:type="dcterms:W3CDTF">2024-05-31T10:54:30Z</dcterms:created>
  <dcterms:modified xsi:type="dcterms:W3CDTF">2024-07-15T12:26:51Z</dcterms:modified>
</cp:coreProperties>
</file>